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7500"/>
  </bookViews>
  <sheets>
    <sheet name="resultado_consulta_eleitores_po" sheetId="1" r:id="rId1"/>
  </sheets>
  <calcPr calcId="125725"/>
</workbook>
</file>

<file path=xl/calcChain.xml><?xml version="1.0" encoding="utf-8"?>
<calcChain xmlns="http://schemas.openxmlformats.org/spreadsheetml/2006/main">
  <c r="C23" i="1"/>
  <c r="D23"/>
  <c r="E5"/>
  <c r="E13"/>
  <c r="E21"/>
  <c r="E11" l="1"/>
  <c r="E15"/>
  <c r="E18" l="1"/>
  <c r="E4"/>
  <c r="E8" l="1"/>
  <c r="E19" l="1"/>
  <c r="E16"/>
  <c r="E12" l="1"/>
  <c r="E14"/>
  <c r="E22" l="1"/>
  <c r="E6" l="1"/>
  <c r="E10"/>
  <c r="E17" l="1"/>
  <c r="E9" l="1"/>
  <c r="E7"/>
  <c r="E20"/>
</calcChain>
</file>

<file path=xl/sharedStrings.xml><?xml version="1.0" encoding="utf-8"?>
<sst xmlns="http://schemas.openxmlformats.org/spreadsheetml/2006/main" count="65" uniqueCount="30">
  <si>
    <t>Central</t>
  </si>
  <si>
    <t>Agudo</t>
  </si>
  <si>
    <t>Desclassificado</t>
  </si>
  <si>
    <t>Dilermando de Aguiar</t>
  </si>
  <si>
    <t>Dona Francisca</t>
  </si>
  <si>
    <t>Faxinal do Soturno</t>
  </si>
  <si>
    <t>Formigueiro</t>
  </si>
  <si>
    <t>Itaara</t>
  </si>
  <si>
    <t>Ivorá</t>
  </si>
  <si>
    <t>Jari</t>
  </si>
  <si>
    <t>Júlio de Castilhos</t>
  </si>
  <si>
    <t>Nova Palma</t>
  </si>
  <si>
    <t>Pinhal Grande</t>
  </si>
  <si>
    <t>Quevedos</t>
  </si>
  <si>
    <t>Santa Maria</t>
  </si>
  <si>
    <t>São João do Polêsine</t>
  </si>
  <si>
    <t>São Martinho da Serra</t>
  </si>
  <si>
    <t>São Pedro do Sul</t>
  </si>
  <si>
    <t>Silveira Martins</t>
  </si>
  <si>
    <t>Toropi</t>
  </si>
  <si>
    <t>Tupanciretã</t>
  </si>
  <si>
    <t>Cláusula de Barreira</t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</si>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</sst>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5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3" totalsRowCount="1" headerRowDxfId="16" dataDxfId="15" totalsRowDxfId="14">
  <autoFilter ref="A3:G22"/>
  <sortState ref="A4:G22">
    <sortCondition descending="1" ref="E3:E22"/>
  </sortState>
  <tableColumns count="7">
    <tableColumn id="1" name="Corede" dataDxfId="13" totalsRowDxfId="12"/>
    <tableColumn id="2" name="Cidade" dataDxfId="11" totalsRowDxfId="10"/>
    <tableColumn id="3" name="Nº Eleitores" totalsRowFunction="custom" dataDxfId="9" totalsRowDxfId="8">
      <totalsRowFormula>SUM(C4:C22)</totalsRowFormula>
    </tableColumn>
    <tableColumn id="4" name="Nº Total Votos" totalsRowFunction="custom" dataDxfId="7" totalsRowDxfId="6">
      <totalsRowFormula>SUM(D4:D22)</totalsRowFormula>
    </tableColumn>
    <tableColumn id="5" name="Percentual Votação" dataDxfId="5" totalsRowDxfId="4">
      <calculatedColumnFormula>(D4/C4)*100</calculatedColumnFormula>
    </tableColumn>
    <tableColumn id="6" name="Cláusula de Barreira" dataDxfId="3" totalsRowDxfId="2"/>
    <tableColumn id="7" name="Status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L13" sqref="L13"/>
    </sheetView>
  </sheetViews>
  <sheetFormatPr defaultRowHeight="15"/>
  <cols>
    <col min="1" max="1" width="14.7109375" style="1" customWidth="1"/>
    <col min="2" max="2" width="20.5703125" bestFit="1" customWidth="1"/>
    <col min="3" max="3" width="14" customWidth="1"/>
    <col min="4" max="4" width="15.7109375" customWidth="1"/>
    <col min="5" max="5" width="19.85546875" customWidth="1"/>
    <col min="6" max="6" width="20.7109375" style="1" customWidth="1"/>
    <col min="7" max="7" width="16.85546875" style="1" customWidth="1"/>
  </cols>
  <sheetData>
    <row r="1" spans="1:7" ht="20.100000000000001" customHeight="1">
      <c r="A1" s="13" t="s">
        <v>29</v>
      </c>
      <c r="B1" s="13"/>
      <c r="C1" s="13"/>
      <c r="D1" s="13"/>
      <c r="E1" s="13"/>
      <c r="F1" s="13"/>
      <c r="G1" s="13"/>
    </row>
    <row r="2" spans="1:7" ht="20.100000000000001" customHeight="1">
      <c r="A2" s="13"/>
      <c r="B2" s="13"/>
      <c r="C2" s="13"/>
      <c r="D2" s="13"/>
      <c r="E2" s="13"/>
      <c r="F2" s="13"/>
      <c r="G2" s="13"/>
    </row>
    <row r="3" spans="1:7" s="5" customFormat="1" ht="20.100000000000001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21</v>
      </c>
      <c r="G3" s="5" t="s">
        <v>27</v>
      </c>
    </row>
    <row r="4" spans="1:7" s="2" customFormat="1" ht="20.100000000000001" customHeight="1">
      <c r="A4" s="5" t="s">
        <v>0</v>
      </c>
      <c r="B4" s="2" t="s">
        <v>8</v>
      </c>
      <c r="C4" s="3">
        <v>1817</v>
      </c>
      <c r="D4" s="3">
        <v>98</v>
      </c>
      <c r="E4" s="4">
        <f t="shared" ref="E4:E22" si="0">(D4/C4)*100</f>
        <v>5.3935057787561913</v>
      </c>
      <c r="F4" s="6">
        <v>5.0000000000000001E-3</v>
      </c>
      <c r="G4" s="14" t="s">
        <v>28</v>
      </c>
    </row>
    <row r="5" spans="1:7" s="2" customFormat="1" ht="20.100000000000001" customHeight="1">
      <c r="A5" s="5" t="s">
        <v>0</v>
      </c>
      <c r="B5" s="2" t="s">
        <v>4</v>
      </c>
      <c r="C5" s="3">
        <v>3068</v>
      </c>
      <c r="D5" s="3">
        <v>145</v>
      </c>
      <c r="E5" s="4">
        <f t="shared" si="0"/>
        <v>4.7262059973924382</v>
      </c>
      <c r="F5" s="6">
        <v>5.0000000000000001E-3</v>
      </c>
      <c r="G5" s="14" t="s">
        <v>28</v>
      </c>
    </row>
    <row r="6" spans="1:7" s="2" customFormat="1" ht="20.100000000000001" customHeight="1">
      <c r="A6" s="5" t="s">
        <v>0</v>
      </c>
      <c r="B6" s="2" t="s">
        <v>15</v>
      </c>
      <c r="C6" s="3">
        <v>2588</v>
      </c>
      <c r="D6" s="3">
        <v>102</v>
      </c>
      <c r="E6" s="4">
        <f t="shared" si="0"/>
        <v>3.9412673879443583</v>
      </c>
      <c r="F6" s="6">
        <v>5.0000000000000001E-3</v>
      </c>
      <c r="G6" s="14" t="s">
        <v>28</v>
      </c>
    </row>
    <row r="7" spans="1:7" s="2" customFormat="1" ht="20.100000000000001" customHeight="1">
      <c r="A7" s="5" t="s">
        <v>0</v>
      </c>
      <c r="B7" s="2" t="s">
        <v>18</v>
      </c>
      <c r="C7" s="3">
        <v>2156</v>
      </c>
      <c r="D7" s="3">
        <v>65</v>
      </c>
      <c r="E7" s="4">
        <f t="shared" si="0"/>
        <v>3.0148423005565865</v>
      </c>
      <c r="F7" s="6">
        <v>5.0000000000000001E-3</v>
      </c>
      <c r="G7" s="14" t="s">
        <v>28</v>
      </c>
    </row>
    <row r="8" spans="1:7" s="2" customFormat="1" ht="20.100000000000001" customHeight="1">
      <c r="A8" s="5" t="s">
        <v>0</v>
      </c>
      <c r="B8" s="2" t="s">
        <v>9</v>
      </c>
      <c r="C8" s="3">
        <v>2803</v>
      </c>
      <c r="D8" s="3">
        <v>83</v>
      </c>
      <c r="E8" s="4">
        <f t="shared" si="0"/>
        <v>2.9611130931145202</v>
      </c>
      <c r="F8" s="6">
        <v>5.0000000000000001E-3</v>
      </c>
      <c r="G8" s="14" t="s">
        <v>28</v>
      </c>
    </row>
    <row r="9" spans="1:7" s="2" customFormat="1" ht="20.100000000000001" customHeight="1">
      <c r="A9" s="5" t="s">
        <v>0</v>
      </c>
      <c r="B9" s="2" t="s">
        <v>19</v>
      </c>
      <c r="C9" s="3">
        <v>2749</v>
      </c>
      <c r="D9" s="3">
        <v>79</v>
      </c>
      <c r="E9" s="4">
        <f t="shared" si="0"/>
        <v>2.8737722808293924</v>
      </c>
      <c r="F9" s="6">
        <v>5.0000000000000001E-3</v>
      </c>
      <c r="G9" s="14" t="s">
        <v>28</v>
      </c>
    </row>
    <row r="10" spans="1:7" s="2" customFormat="1" ht="20.100000000000001" customHeight="1">
      <c r="A10" s="5" t="s">
        <v>0</v>
      </c>
      <c r="B10" s="2" t="s">
        <v>16</v>
      </c>
      <c r="C10" s="3">
        <v>3161</v>
      </c>
      <c r="D10" s="3">
        <v>88</v>
      </c>
      <c r="E10" s="4">
        <f t="shared" si="0"/>
        <v>2.7839291363492564</v>
      </c>
      <c r="F10" s="6">
        <v>5.0000000000000001E-3</v>
      </c>
      <c r="G10" s="14" t="s">
        <v>28</v>
      </c>
    </row>
    <row r="11" spans="1:7" s="2" customFormat="1" ht="20.100000000000001" customHeight="1">
      <c r="A11" s="5" t="s">
        <v>0</v>
      </c>
      <c r="B11" s="2" t="s">
        <v>6</v>
      </c>
      <c r="C11" s="3">
        <v>5770</v>
      </c>
      <c r="D11" s="3">
        <v>131</v>
      </c>
      <c r="E11" s="4">
        <f t="shared" si="0"/>
        <v>2.2703639514731369</v>
      </c>
      <c r="F11" s="6">
        <v>5.0000000000000001E-3</v>
      </c>
      <c r="G11" s="14" t="s">
        <v>28</v>
      </c>
    </row>
    <row r="12" spans="1:7" s="2" customFormat="1" ht="20.100000000000001" customHeight="1">
      <c r="A12" s="5" t="s">
        <v>0</v>
      </c>
      <c r="B12" s="2" t="s">
        <v>13</v>
      </c>
      <c r="C12" s="3">
        <v>2392</v>
      </c>
      <c r="D12" s="3">
        <v>49</v>
      </c>
      <c r="E12" s="4">
        <f t="shared" si="0"/>
        <v>2.0484949832775921</v>
      </c>
      <c r="F12" s="6">
        <v>5.0000000000000001E-3</v>
      </c>
      <c r="G12" s="14" t="s">
        <v>28</v>
      </c>
    </row>
    <row r="13" spans="1:7" s="2" customFormat="1" ht="20.100000000000001" customHeight="1">
      <c r="A13" s="5" t="s">
        <v>0</v>
      </c>
      <c r="B13" s="2" t="s">
        <v>3</v>
      </c>
      <c r="C13" s="3">
        <v>3289</v>
      </c>
      <c r="D13" s="3">
        <v>63</v>
      </c>
      <c r="E13" s="4">
        <f t="shared" si="0"/>
        <v>1.9154758285193068</v>
      </c>
      <c r="F13" s="6">
        <v>5.0000000000000001E-3</v>
      </c>
      <c r="G13" s="14" t="s">
        <v>28</v>
      </c>
    </row>
    <row r="14" spans="1:7" s="2" customFormat="1" ht="20.100000000000001" customHeight="1">
      <c r="A14" s="5" t="s">
        <v>0</v>
      </c>
      <c r="B14" s="2" t="s">
        <v>12</v>
      </c>
      <c r="C14" s="3">
        <v>3612</v>
      </c>
      <c r="D14" s="3">
        <v>64</v>
      </c>
      <c r="E14" s="4">
        <f t="shared" si="0"/>
        <v>1.7718715393133997</v>
      </c>
      <c r="F14" s="6">
        <v>5.0000000000000001E-3</v>
      </c>
      <c r="G14" s="14" t="s">
        <v>28</v>
      </c>
    </row>
    <row r="15" spans="1:7" s="2" customFormat="1" ht="20.100000000000001" customHeight="1">
      <c r="A15" s="5" t="s">
        <v>0</v>
      </c>
      <c r="B15" s="2" t="s">
        <v>5</v>
      </c>
      <c r="C15" s="3">
        <v>5651</v>
      </c>
      <c r="D15" s="3">
        <v>91</v>
      </c>
      <c r="E15" s="4">
        <f t="shared" si="0"/>
        <v>1.6103344540789242</v>
      </c>
      <c r="F15" s="6">
        <v>5.0000000000000001E-3</v>
      </c>
      <c r="G15" s="14" t="s">
        <v>28</v>
      </c>
    </row>
    <row r="16" spans="1:7" s="2" customFormat="1" ht="20.100000000000001" customHeight="1">
      <c r="A16" s="5" t="s">
        <v>0</v>
      </c>
      <c r="B16" s="2" t="s">
        <v>10</v>
      </c>
      <c r="C16" s="3">
        <v>15032</v>
      </c>
      <c r="D16" s="3">
        <v>204</v>
      </c>
      <c r="E16" s="4">
        <f t="shared" si="0"/>
        <v>1.3571048430015966</v>
      </c>
      <c r="F16" s="6">
        <v>5.0000000000000001E-3</v>
      </c>
      <c r="G16" s="14" t="s">
        <v>28</v>
      </c>
    </row>
    <row r="17" spans="1:7" s="2" customFormat="1" ht="20.100000000000001" customHeight="1">
      <c r="A17" s="5" t="s">
        <v>0</v>
      </c>
      <c r="B17" s="2" t="s">
        <v>17</v>
      </c>
      <c r="C17" s="3">
        <v>12711</v>
      </c>
      <c r="D17" s="3">
        <v>167</v>
      </c>
      <c r="E17" s="4">
        <f t="shared" si="0"/>
        <v>1.3138226732751161</v>
      </c>
      <c r="F17" s="6">
        <v>5.0000000000000001E-3</v>
      </c>
      <c r="G17" s="14" t="s">
        <v>28</v>
      </c>
    </row>
    <row r="18" spans="1:7" s="2" customFormat="1" ht="20.100000000000001" customHeight="1">
      <c r="A18" s="5" t="s">
        <v>0</v>
      </c>
      <c r="B18" s="2" t="s">
        <v>7</v>
      </c>
      <c r="C18" s="3">
        <v>4548</v>
      </c>
      <c r="D18" s="3">
        <v>59</v>
      </c>
      <c r="E18" s="4">
        <f t="shared" si="0"/>
        <v>1.297273526824978</v>
      </c>
      <c r="F18" s="6">
        <v>5.0000000000000001E-3</v>
      </c>
      <c r="G18" s="14" t="s">
        <v>28</v>
      </c>
    </row>
    <row r="19" spans="1:7" s="2" customFormat="1" ht="20.100000000000001" customHeight="1">
      <c r="A19" s="5" t="s">
        <v>0</v>
      </c>
      <c r="B19" s="2" t="s">
        <v>11</v>
      </c>
      <c r="C19" s="3">
        <v>5079</v>
      </c>
      <c r="D19" s="3">
        <v>63</v>
      </c>
      <c r="E19" s="4">
        <f t="shared" si="0"/>
        <v>1.2404016538688718</v>
      </c>
      <c r="F19" s="6">
        <v>5.0000000000000001E-3</v>
      </c>
      <c r="G19" s="14" t="s">
        <v>28</v>
      </c>
    </row>
    <row r="20" spans="1:7" s="2" customFormat="1" ht="20.100000000000001" customHeight="1">
      <c r="A20" s="5" t="s">
        <v>0</v>
      </c>
      <c r="B20" s="2" t="s">
        <v>20</v>
      </c>
      <c r="C20" s="3">
        <v>15985</v>
      </c>
      <c r="D20" s="3">
        <v>194</v>
      </c>
      <c r="E20" s="4">
        <f t="shared" si="0"/>
        <v>1.2136377854238349</v>
      </c>
      <c r="F20" s="6">
        <v>5.0000000000000001E-3</v>
      </c>
      <c r="G20" s="14" t="s">
        <v>28</v>
      </c>
    </row>
    <row r="21" spans="1:7" s="2" customFormat="1" ht="20.100000000000001" customHeight="1">
      <c r="A21" s="5" t="s">
        <v>0</v>
      </c>
      <c r="B21" s="2" t="s">
        <v>1</v>
      </c>
      <c r="C21" s="3">
        <v>12552</v>
      </c>
      <c r="D21" s="3">
        <v>122</v>
      </c>
      <c r="E21" s="4">
        <f t="shared" si="0"/>
        <v>0.9719566602931804</v>
      </c>
      <c r="F21" s="6">
        <v>5.0000000000000001E-3</v>
      </c>
      <c r="G21" s="14" t="s">
        <v>28</v>
      </c>
    </row>
    <row r="22" spans="1:7" s="2" customFormat="1" ht="20.100000000000001" customHeight="1">
      <c r="A22" s="5" t="s">
        <v>0</v>
      </c>
      <c r="B22" s="2" t="s">
        <v>14</v>
      </c>
      <c r="C22" s="3">
        <v>206362</v>
      </c>
      <c r="D22" s="3">
        <v>426</v>
      </c>
      <c r="E22" s="4">
        <f t="shared" si="0"/>
        <v>0.20643335497814519</v>
      </c>
      <c r="F22" s="6">
        <v>5.0000000000000001E-3</v>
      </c>
      <c r="G22" s="5" t="s">
        <v>2</v>
      </c>
    </row>
    <row r="23" spans="1:7" s="12" customFormat="1" ht="20.100000000000001" customHeight="1">
      <c r="A23" s="7"/>
      <c r="B23" s="8"/>
      <c r="C23" s="9">
        <f>SUM(C4:C22)</f>
        <v>311325</v>
      </c>
      <c r="D23" s="9">
        <f>SUM(D4:D22)</f>
        <v>2293</v>
      </c>
      <c r="E23" s="10"/>
      <c r="F23" s="11"/>
      <c r="G23" s="7"/>
    </row>
  </sheetData>
  <mergeCells count="1">
    <mergeCell ref="A1:G2"/>
  </mergeCells>
  <pageMargins left="0.7086614173228347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2026-07-29T13:33:28Z</cp:lastPrinted>
  <dcterms:created xsi:type="dcterms:W3CDTF">2026-07-29T13:34:04Z</dcterms:created>
  <dcterms:modified xsi:type="dcterms:W3CDTF">2026-07-31T13:09:17Z</dcterms:modified>
</cp:coreProperties>
</file>