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50" windowWidth="28755" windowHeight="12345"/>
  </bookViews>
  <sheets>
    <sheet name="resultado_consulta_eleitores_po" sheetId="1" r:id="rId1"/>
  </sheets>
  <calcPr calcId="0"/>
</workbook>
</file>

<file path=xl/calcChain.xml><?xml version="1.0" encoding="utf-8"?>
<calcChain xmlns="http://schemas.openxmlformats.org/spreadsheetml/2006/main">
  <c r="C13" i="1"/>
  <c r="D13"/>
  <c r="E5"/>
  <c r="E6"/>
  <c r="E7"/>
  <c r="E8"/>
  <c r="E9"/>
  <c r="E10"/>
  <c r="E11"/>
  <c r="E12"/>
  <c r="E4"/>
</calcChain>
</file>

<file path=xl/sharedStrings.xml><?xml version="1.0" encoding="utf-8"?>
<sst xmlns="http://schemas.openxmlformats.org/spreadsheetml/2006/main" count="35" uniqueCount="19">
  <si>
    <t>Vale do Jaguari</t>
  </si>
  <si>
    <t>Cacequi</t>
  </si>
  <si>
    <t>Capão do Cipó</t>
  </si>
  <si>
    <t>Jaguari</t>
  </si>
  <si>
    <t>Mata</t>
  </si>
  <si>
    <t>Nova Esperança do Sul</t>
  </si>
  <si>
    <t>Santiago</t>
  </si>
  <si>
    <t>São Francisco de Assis</t>
  </si>
  <si>
    <t>São Vicente do Sul</t>
  </si>
  <si>
    <t>Unistalda</t>
  </si>
  <si>
    <t>Cláusula de Barreira</t>
  </si>
  <si>
    <t>Classificado</t>
  </si>
  <si>
    <t>Corede</t>
  </si>
  <si>
    <t>Cidade</t>
  </si>
  <si>
    <t>Nº Eleitores</t>
  </si>
  <si>
    <t>Nº Total Votos</t>
  </si>
  <si>
    <t>Percentual Votação</t>
  </si>
  <si>
    <t>Status</t>
  </si>
  <si>
    <t>Resultado Consulta - Eleitores por município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</si>
</sst>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4"/>
      <color theme="1"/>
      <name val="Arial Blac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4">
    <xf numFmtId="0" fontId="0" fillId="0" borderId="0" xfId="0"/>
    <xf numFmtId="0" fontId="0" fillId="0" borderId="0" xfId="0" applyAlignment="1">
      <alignment vertical="center"/>
    </xf>
    <xf numFmtId="3" fontId="0" fillId="0" borderId="0" xfId="0" applyNumberForma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10" fontId="0" fillId="0" borderId="0" xfId="0" applyNumberFormat="1" applyAlignment="1">
      <alignment horizontal="center" vertical="center"/>
    </xf>
    <xf numFmtId="0" fontId="18" fillId="0" borderId="0" xfId="0" applyFont="1" applyBorder="1" applyAlignment="1">
      <alignment vertical="center"/>
    </xf>
    <xf numFmtId="3" fontId="18" fillId="0" borderId="0" xfId="0" applyNumberFormat="1" applyFont="1" applyBorder="1" applyAlignment="1">
      <alignment horizontal="center" vertical="center"/>
    </xf>
    <xf numFmtId="4" fontId="18" fillId="0" borderId="0" xfId="0" applyNumberFormat="1" applyFont="1" applyBorder="1" applyAlignment="1">
      <alignment horizontal="center" vertical="center"/>
    </xf>
    <xf numFmtId="10" fontId="18" fillId="0" borderId="0" xfId="0" applyNumberFormat="1" applyFont="1" applyBorder="1" applyAlignment="1">
      <alignment horizontal="center" vertical="center"/>
    </xf>
    <xf numFmtId="0" fontId="18" fillId="0" borderId="0" xfId="0" applyFont="1" applyAlignment="1">
      <alignment vertical="center"/>
    </xf>
    <xf numFmtId="0" fontId="1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17">
    <dxf>
      <font>
        <b/>
      </font>
      <alignment horizontal="center" vertical="center" textRotation="0" wrapText="0" indent="0" relativeIndent="255" justifyLastLine="0" shrinkToFit="0" mergeCell="0" readingOrder="0"/>
    </dxf>
    <dxf>
      <numFmt numFmtId="14" formatCode="0.00%"/>
      <alignment horizontal="center" vertical="center" textRotation="0" wrapText="0" indent="0" relativeIndent="0" justifyLastLine="0" shrinkToFit="0" mergeCell="0" readingOrder="0"/>
    </dxf>
    <dxf>
      <alignment horizontal="center" vertical="center" textRotation="0" wrapText="0" indent="0" relativeIndent="255" justifyLastLine="0" shrinkToFit="0" mergeCell="0" readingOrder="0"/>
    </dxf>
    <dxf>
      <alignment horizontal="general" vertical="center" textRotation="0" wrapText="0" indent="0" relativeIndent="0" justifyLastLine="0" shrinkToFit="0" mergeCell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relativeIndent="255" justifyLastLine="0" shrinkToFit="0" mergeCell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general" vertical="center" textRotation="0" wrapText="0" indent="0" relativeIndent="0" justifyLastLine="0" shrinkToFit="0" mergeCell="0" readingOrder="0"/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4" formatCode="0.00%"/>
      <alignment horizontal="center" vertical="center" textRotation="0" wrapText="0" indent="0" relativeIndent="0" justifyLastLine="0" shrinkToFit="0" mergeCell="0" readingOrder="0"/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4" formatCode="#,##0.00"/>
      <alignment horizontal="center" vertical="center" textRotation="0" wrapText="0" indent="0" relativeIndent="0" justifyLastLine="0" shrinkToFit="0" mergeCell="0" readingOrder="0"/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" formatCode="#,##0"/>
      <alignment horizontal="center" vertical="center" textRotation="0" wrapText="0" indent="0" relativeIndent="0" justifyLastLine="0" shrinkToFit="0" mergeCell="0" readingOrder="0"/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" formatCode="#,##0"/>
      <alignment horizontal="center" vertical="center" textRotation="0" wrapText="0" indent="0" relativeIndent="0" justifyLastLine="0" shrinkToFit="0" mergeCell="0" readingOrder="0"/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general" vertical="center" textRotation="0" wrapText="0" indent="0" relativeIndent="0" justifyLastLine="0" shrinkToFit="0" mergeCell="0" readingOrder="0"/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general" vertical="center" textRotation="0" wrapText="0" indent="0" relativeIndent="0" justifyLastLine="0" shrinkToFit="0" mergeCell="0" readingOrder="0"/>
      <border diagonalUp="0" diagonalDown="0" outline="0">
        <left/>
        <right/>
        <top/>
        <bottom/>
      </border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alignment horizontal="center" vertical="center" textRotation="0" wrapText="0" indent="0" relativeIndent="0" justifyLastLine="0" shrinkToFit="0" mergeCell="0" readingOrder="0"/>
    </dxf>
    <dxf>
      <numFmt numFmtId="4" formatCode="#,##0.00"/>
      <alignment horizontal="center" vertical="center" textRotation="0" wrapText="0" indent="0" relativeIndent="0" justifyLastLine="0" shrinkToFit="0" mergeCell="0" readingOrder="0"/>
    </dxf>
    <dxf>
      <numFmt numFmtId="3" formatCode="#,##0"/>
      <alignment horizontal="center" vertical="center" textRotation="0" wrapText="0" indent="0" relativeIndent="0" justifyLastLine="0" shrinkToFit="0" mergeCell="0" readingOrder="0"/>
    </dxf>
    <dxf>
      <numFmt numFmtId="3" formatCode="#,##0"/>
      <alignment horizontal="center" vertical="center" textRotation="0" wrapText="0" indent="0" relativeIndent="0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a1" displayName="Tabela1" ref="A3:G13" totalsRowCount="1" headerRowDxfId="4" dataDxfId="13" totalsRowDxfId="12">
  <autoFilter ref="A3:G13"/>
  <tableColumns count="7">
    <tableColumn id="1" name="Corede" dataDxfId="2" totalsRowDxfId="11"/>
    <tableColumn id="2" name="Cidade" dataDxfId="3" totalsRowDxfId="10"/>
    <tableColumn id="3" name="Nº Eleitores" totalsRowFunction="custom" dataDxfId="16" totalsRowDxfId="9">
      <totalsRowFormula>SUM(C4:C12)</totalsRowFormula>
    </tableColumn>
    <tableColumn id="4" name="Nº Total Votos" totalsRowFunction="custom" dataDxfId="15" totalsRowDxfId="8">
      <totalsRowFormula>SUM(D4:D12)</totalsRowFormula>
    </tableColumn>
    <tableColumn id="5" name="Percentual Votação" dataDxfId="14" totalsRowDxfId="7">
      <calculatedColumnFormula>(D4/C4)*100</calculatedColumnFormula>
    </tableColumn>
    <tableColumn id="6" name="Cláusula de Barreira" dataDxfId="1" totalsRowDxfId="6"/>
    <tableColumn id="7" name="Status" dataDxfId="0" totalsRowDxfId="5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3"/>
  <sheetViews>
    <sheetView tabSelected="1" workbookViewId="0">
      <selection activeCell="D23" sqref="D23"/>
    </sheetView>
  </sheetViews>
  <sheetFormatPr defaultRowHeight="15"/>
  <cols>
    <col min="1" max="1" width="16.85546875" customWidth="1"/>
    <col min="2" max="2" width="23.5703125" customWidth="1"/>
    <col min="3" max="3" width="14" customWidth="1"/>
    <col min="4" max="4" width="15.7109375" customWidth="1"/>
    <col min="5" max="5" width="19.85546875" customWidth="1"/>
    <col min="6" max="6" width="20.7109375" customWidth="1"/>
    <col min="7" max="7" width="16.85546875" customWidth="1"/>
  </cols>
  <sheetData>
    <row r="1" spans="1:7" ht="20.100000000000001" customHeight="1">
      <c r="A1" s="13" t="s">
        <v>18</v>
      </c>
      <c r="B1" s="13"/>
      <c r="C1" s="13"/>
      <c r="D1" s="13"/>
      <c r="E1" s="13"/>
      <c r="F1" s="13"/>
      <c r="G1" s="13"/>
    </row>
    <row r="2" spans="1:7" ht="20.100000000000001" customHeight="1">
      <c r="A2" s="13"/>
      <c r="B2" s="13"/>
      <c r="C2" s="13"/>
      <c r="D2" s="13"/>
      <c r="E2" s="13"/>
      <c r="F2" s="13"/>
      <c r="G2" s="13"/>
    </row>
    <row r="3" spans="1:7" s="10" customFormat="1" ht="24.95" customHeight="1">
      <c r="A3" s="10" t="s">
        <v>12</v>
      </c>
      <c r="B3" s="10" t="s">
        <v>13</v>
      </c>
      <c r="C3" s="10" t="s">
        <v>14</v>
      </c>
      <c r="D3" s="10" t="s">
        <v>15</v>
      </c>
      <c r="E3" s="10" t="s">
        <v>16</v>
      </c>
      <c r="F3" s="10" t="s">
        <v>10</v>
      </c>
      <c r="G3" s="10" t="s">
        <v>17</v>
      </c>
    </row>
    <row r="4" spans="1:7" s="1" customFormat="1" ht="24.95" customHeight="1">
      <c r="A4" s="11" t="s">
        <v>0</v>
      </c>
      <c r="B4" s="1" t="s">
        <v>1</v>
      </c>
      <c r="C4" s="2">
        <v>8534</v>
      </c>
      <c r="D4" s="2">
        <v>174</v>
      </c>
      <c r="E4" s="3">
        <f>(D4/C4)*100</f>
        <v>2.0389032106866654</v>
      </c>
      <c r="F4" s="4">
        <v>5.0000000000000001E-3</v>
      </c>
      <c r="G4" s="12" t="s">
        <v>11</v>
      </c>
    </row>
    <row r="5" spans="1:7" s="1" customFormat="1" ht="24.95" customHeight="1">
      <c r="A5" s="11" t="s">
        <v>0</v>
      </c>
      <c r="B5" s="1" t="s">
        <v>2</v>
      </c>
      <c r="C5" s="2">
        <v>3111</v>
      </c>
      <c r="D5" s="2">
        <v>37</v>
      </c>
      <c r="E5" s="3">
        <f t="shared" ref="E5:E12" si="0">(D5/C5)*100</f>
        <v>1.1893281902925106</v>
      </c>
      <c r="F5" s="4">
        <v>5.0000000000000001E-3</v>
      </c>
      <c r="G5" s="12" t="s">
        <v>11</v>
      </c>
    </row>
    <row r="6" spans="1:7" s="1" customFormat="1" ht="24.95" customHeight="1">
      <c r="A6" s="11" t="s">
        <v>0</v>
      </c>
      <c r="B6" s="1" t="s">
        <v>3</v>
      </c>
      <c r="C6" s="2">
        <v>8732</v>
      </c>
      <c r="D6" s="2">
        <v>136</v>
      </c>
      <c r="E6" s="3">
        <f t="shared" si="0"/>
        <v>1.5574896930829134</v>
      </c>
      <c r="F6" s="4">
        <v>5.0000000000000001E-3</v>
      </c>
      <c r="G6" s="12" t="s">
        <v>11</v>
      </c>
    </row>
    <row r="7" spans="1:7" s="1" customFormat="1" ht="24.95" customHeight="1">
      <c r="A7" s="11" t="s">
        <v>0</v>
      </c>
      <c r="B7" s="1" t="s">
        <v>4</v>
      </c>
      <c r="C7" s="2">
        <v>4026</v>
      </c>
      <c r="D7" s="2">
        <v>52</v>
      </c>
      <c r="E7" s="3">
        <f t="shared" si="0"/>
        <v>1.2916045702930949</v>
      </c>
      <c r="F7" s="4">
        <v>5.0000000000000001E-3</v>
      </c>
      <c r="G7" s="12" t="s">
        <v>11</v>
      </c>
    </row>
    <row r="8" spans="1:7" s="1" customFormat="1" ht="24.95" customHeight="1">
      <c r="A8" s="11" t="s">
        <v>0</v>
      </c>
      <c r="B8" s="1" t="s">
        <v>5</v>
      </c>
      <c r="C8" s="2">
        <v>4345</v>
      </c>
      <c r="D8" s="2">
        <v>154</v>
      </c>
      <c r="E8" s="3">
        <f t="shared" si="0"/>
        <v>3.5443037974683547</v>
      </c>
      <c r="F8" s="4">
        <v>5.0000000000000001E-3</v>
      </c>
      <c r="G8" s="12" t="s">
        <v>11</v>
      </c>
    </row>
    <row r="9" spans="1:7" s="1" customFormat="1" ht="24.95" customHeight="1">
      <c r="A9" s="11" t="s">
        <v>0</v>
      </c>
      <c r="B9" s="1" t="s">
        <v>6</v>
      </c>
      <c r="C9" s="2">
        <v>40133</v>
      </c>
      <c r="D9" s="2">
        <v>690</v>
      </c>
      <c r="E9" s="3">
        <f t="shared" si="0"/>
        <v>1.7192833827523484</v>
      </c>
      <c r="F9" s="4">
        <v>5.0000000000000001E-3</v>
      </c>
      <c r="G9" s="12" t="s">
        <v>11</v>
      </c>
    </row>
    <row r="10" spans="1:7" s="1" customFormat="1" ht="24.95" customHeight="1">
      <c r="A10" s="11" t="s">
        <v>0</v>
      </c>
      <c r="B10" s="1" t="s">
        <v>7</v>
      </c>
      <c r="C10" s="2">
        <v>14314</v>
      </c>
      <c r="D10" s="2">
        <v>123</v>
      </c>
      <c r="E10" s="3">
        <f t="shared" si="0"/>
        <v>0.85929858879418752</v>
      </c>
      <c r="F10" s="4">
        <v>5.0000000000000001E-3</v>
      </c>
      <c r="G10" s="12" t="s">
        <v>11</v>
      </c>
    </row>
    <row r="11" spans="1:7" s="1" customFormat="1" ht="24.95" customHeight="1">
      <c r="A11" s="11" t="s">
        <v>0</v>
      </c>
      <c r="B11" s="1" t="s">
        <v>8</v>
      </c>
      <c r="C11" s="2">
        <v>6791</v>
      </c>
      <c r="D11" s="2">
        <v>92</v>
      </c>
      <c r="E11" s="3">
        <f t="shared" si="0"/>
        <v>1.3547342070387278</v>
      </c>
      <c r="F11" s="4">
        <v>5.0000000000000001E-3</v>
      </c>
      <c r="G11" s="12" t="s">
        <v>11</v>
      </c>
    </row>
    <row r="12" spans="1:7" s="1" customFormat="1" ht="24.95" customHeight="1">
      <c r="A12" s="11" t="s">
        <v>0</v>
      </c>
      <c r="B12" s="1" t="s">
        <v>9</v>
      </c>
      <c r="C12" s="2">
        <v>2699</v>
      </c>
      <c r="D12" s="2">
        <v>218</v>
      </c>
      <c r="E12" s="3">
        <f t="shared" si="0"/>
        <v>8.0770655798443869</v>
      </c>
      <c r="F12" s="4">
        <v>5.0000000000000001E-3</v>
      </c>
      <c r="G12" s="12" t="s">
        <v>11</v>
      </c>
    </row>
    <row r="13" spans="1:7" s="9" customFormat="1" ht="24.95" customHeight="1">
      <c r="A13" s="5"/>
      <c r="B13" s="5"/>
      <c r="C13" s="6">
        <f>SUM(C4:C12)</f>
        <v>92685</v>
      </c>
      <c r="D13" s="6">
        <f>SUM(D4:D12)</f>
        <v>1676</v>
      </c>
      <c r="E13" s="7"/>
      <c r="F13" s="8"/>
      <c r="G13" s="5"/>
    </row>
  </sheetData>
  <mergeCells count="1">
    <mergeCell ref="A1:G2"/>
  </mergeCells>
  <pageMargins left="0.51181102362204722" right="0.51181102362204722" top="0.78740157480314965" bottom="0.78740157480314965" header="0.31496062992125984" footer="0.31496062992125984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resultado_consulta_eleitores_po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Rosangela Maristela Pretto</dc:creator>
  <cp:lastModifiedBy>rosangela-pretto</cp:lastModifiedBy>
  <cp:lastPrinted>2026-07-30T21:44:05Z</cp:lastPrinted>
  <dcterms:created xsi:type="dcterms:W3CDTF">2026-07-30T21:44:25Z</dcterms:created>
  <dcterms:modified xsi:type="dcterms:W3CDTF">2026-07-30T21:44:25Z</dcterms:modified>
</cp:coreProperties>
</file>