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35" windowWidth="28515" windowHeight="12060"/>
  </bookViews>
  <sheets>
    <sheet name="resultado_consulta_eleitores_po" sheetId="1" r:id="rId1"/>
  </sheets>
  <calcPr calcId="0"/>
</workbook>
</file>

<file path=xl/calcChain.xml><?xml version="1.0" encoding="utf-8"?>
<calcChain xmlns="http://schemas.openxmlformats.org/spreadsheetml/2006/main">
  <c r="C23" i="1"/>
  <c r="D23"/>
  <c r="E5"/>
  <c r="E6"/>
  <c r="E7"/>
  <c r="E8"/>
  <c r="E9"/>
  <c r="E10"/>
  <c r="E11"/>
  <c r="E12"/>
  <c r="E13"/>
  <c r="E14"/>
  <c r="E15"/>
  <c r="E16"/>
  <c r="E17"/>
  <c r="E18"/>
  <c r="E19"/>
  <c r="E20"/>
  <c r="E21"/>
  <c r="E22"/>
  <c r="E4"/>
</calcChain>
</file>

<file path=xl/sharedStrings.xml><?xml version="1.0" encoding="utf-8"?>
<sst xmlns="http://schemas.openxmlformats.org/spreadsheetml/2006/main" count="65" uniqueCount="29">
  <si>
    <t>Vale do Caí</t>
  </si>
  <si>
    <t>Alto Feliz</t>
  </si>
  <si>
    <t>Barão</t>
  </si>
  <si>
    <t>Bom Princípio</t>
  </si>
  <si>
    <t>Brochier</t>
  </si>
  <si>
    <t>Capela de Santana</t>
  </si>
  <si>
    <t>Feliz</t>
  </si>
  <si>
    <t>Harmonia</t>
  </si>
  <si>
    <t>Linha Nova</t>
  </si>
  <si>
    <t>Maratá</t>
  </si>
  <si>
    <t>Montenegro</t>
  </si>
  <si>
    <t>Pareci Novo</t>
  </si>
  <si>
    <t>Salvador do Sul</t>
  </si>
  <si>
    <t>São José do Hortêncio</t>
  </si>
  <si>
    <t>São José do Sul</t>
  </si>
  <si>
    <t>São Pedro da Serra</t>
  </si>
  <si>
    <t>São Sebastião do Caí</t>
  </si>
  <si>
    <t>São Vendelino</t>
  </si>
  <si>
    <t>Tupandi</t>
  </si>
  <si>
    <t>Vale Real</t>
  </si>
  <si>
    <t>Cláusula de Barreira</t>
  </si>
  <si>
    <t>Classificado</t>
  </si>
  <si>
    <t>Corede</t>
  </si>
  <si>
    <t>Cidade</t>
  </si>
  <si>
    <t>Nº Eleitores</t>
  </si>
  <si>
    <t>Nº Total Votos</t>
  </si>
  <si>
    <t>Percentual Votação</t>
  </si>
  <si>
    <t>Status</t>
  </si>
  <si>
    <t>Resultado Consulta - Eleitores por município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</si>
</sst>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6"/>
      <color theme="1"/>
      <name val="Arial Blac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3" fontId="18" fillId="0" borderId="0" xfId="0" applyNumberFormat="1" applyFont="1" applyAlignment="1">
      <alignment horizontal="center" vertical="center"/>
    </xf>
    <xf numFmtId="3" fontId="19" fillId="0" borderId="0" xfId="0" applyNumberFormat="1" applyFont="1" applyBorder="1" applyAlignment="1">
      <alignment horizontal="center" vertical="center"/>
    </xf>
    <xf numFmtId="0" fontId="16" fillId="0" borderId="0" xfId="0" applyFont="1" applyBorder="1" applyAlignment="1">
      <alignment vertical="center"/>
    </xf>
    <xf numFmtId="4" fontId="16" fillId="0" borderId="0" xfId="0" applyNumberFormat="1" applyFont="1" applyBorder="1" applyAlignment="1">
      <alignment horizontal="center" vertical="center"/>
    </xf>
    <xf numFmtId="10" fontId="16" fillId="0" borderId="0" xfId="0" applyNumberFormat="1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6" fillId="0" borderId="0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17"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relativeIndent="255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numFmt numFmtId="14" formatCode="0.00%"/>
      <alignment horizontal="center" vertical="center" textRotation="0" wrapText="0" indent="0" relativeIndent="0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alignment horizontal="general" vertical="center" textRotation="0" wrapText="0" indent="0" relativeIndent="0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4" formatCode="0.00%"/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4" formatCode="#,##0.00"/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font>
        <b/>
      </font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alignment horizontal="center" vertical="center" textRotation="0" wrapText="0" indent="0" relativeIndent="0" justifyLastLine="0" shrinkToFit="0" mergeCell="0" readingOrder="0"/>
    </dxf>
    <dxf>
      <numFmt numFmtId="4" formatCode="#,##0.00"/>
      <alignment horizontal="center" vertical="center" textRotation="0" wrapText="0" indent="0" relativeIndent="0" justifyLastLine="0" shrinkToFit="0" mergeCell="0" readingOrder="0"/>
    </dxf>
    <dxf>
      <font>
        <b val="0"/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3:G23" totalsRowCount="1" headerRowDxfId="0" dataDxfId="16" totalsRowDxfId="12">
  <autoFilter ref="A3:G23"/>
  <tableColumns count="7">
    <tableColumn id="1" name="Corede" dataDxfId="5" totalsRowDxfId="4"/>
    <tableColumn id="2" name="Cidade" dataDxfId="6" totalsRowDxfId="11"/>
    <tableColumn id="3" name="Nº Eleitores" totalsRowFunction="custom" dataDxfId="15" totalsRowDxfId="10">
      <totalsRowFormula>SUM(C4:C22)</totalsRowFormula>
    </tableColumn>
    <tableColumn id="4" name="Nº Total Votos" totalsRowFunction="custom" dataDxfId="13" totalsRowDxfId="9">
      <totalsRowFormula>SUM(D4:D22)</totalsRowFormula>
    </tableColumn>
    <tableColumn id="5" name="Percentual Votação" dataDxfId="14" totalsRowDxfId="8">
      <calculatedColumnFormula>(D4/C4)*100</calculatedColumnFormula>
    </tableColumn>
    <tableColumn id="6" name="Cláusula de Barreira" dataDxfId="3" totalsRowDxfId="7"/>
    <tableColumn id="7" name="Status" dataDxfId="2" totalsRowDxfId="1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zoomScaleNormal="100" workbookViewId="0">
      <selection activeCell="N15" sqref="N15"/>
    </sheetView>
  </sheetViews>
  <sheetFormatPr defaultRowHeight="15"/>
  <cols>
    <col min="1" max="1" width="16.42578125" style="1" customWidth="1"/>
    <col min="2" max="2" width="21.7109375" customWidth="1"/>
    <col min="3" max="3" width="14.140625" customWidth="1"/>
    <col min="4" max="4" width="15.7109375" customWidth="1"/>
    <col min="5" max="5" width="19.85546875" customWidth="1"/>
    <col min="6" max="6" width="20.7109375" style="1" customWidth="1"/>
    <col min="7" max="7" width="16.85546875" style="1" customWidth="1"/>
  </cols>
  <sheetData>
    <row r="1" spans="1:7" ht="20.100000000000001" customHeight="1">
      <c r="A1" s="14" t="s">
        <v>28</v>
      </c>
      <c r="B1" s="14"/>
      <c r="C1" s="14"/>
      <c r="D1" s="14"/>
      <c r="E1" s="14"/>
      <c r="F1" s="14"/>
      <c r="G1" s="14"/>
    </row>
    <row r="2" spans="1:7" ht="20.100000000000001" customHeight="1">
      <c r="A2" s="14"/>
      <c r="B2" s="14"/>
      <c r="C2" s="14"/>
      <c r="D2" s="14"/>
      <c r="E2" s="14"/>
      <c r="F2" s="14"/>
      <c r="G2" s="14"/>
    </row>
    <row r="3" spans="1:7" s="13" customFormat="1" ht="24.95" customHeight="1">
      <c r="A3" s="13" t="s">
        <v>22</v>
      </c>
      <c r="B3" s="13" t="s">
        <v>23</v>
      </c>
      <c r="C3" s="13" t="s">
        <v>24</v>
      </c>
      <c r="D3" s="13" t="s">
        <v>25</v>
      </c>
      <c r="E3" s="13" t="s">
        <v>26</v>
      </c>
      <c r="F3" s="13" t="s">
        <v>20</v>
      </c>
      <c r="G3" s="13" t="s">
        <v>27</v>
      </c>
    </row>
    <row r="4" spans="1:7" s="2" customFormat="1" ht="24.95" customHeight="1">
      <c r="A4" s="3" t="s">
        <v>0</v>
      </c>
      <c r="B4" s="2" t="s">
        <v>1</v>
      </c>
      <c r="C4" s="6">
        <v>2873</v>
      </c>
      <c r="D4" s="6">
        <v>62</v>
      </c>
      <c r="E4" s="4">
        <f>(D4/C4)*100</f>
        <v>2.1580229725026103</v>
      </c>
      <c r="F4" s="5">
        <v>5.0000000000000001E-3</v>
      </c>
      <c r="G4" s="3" t="s">
        <v>21</v>
      </c>
    </row>
    <row r="5" spans="1:7" s="2" customFormat="1" ht="24.95" customHeight="1">
      <c r="A5" s="3" t="s">
        <v>0</v>
      </c>
      <c r="B5" s="2" t="s">
        <v>2</v>
      </c>
      <c r="C5" s="6">
        <v>5074</v>
      </c>
      <c r="D5" s="6">
        <v>66</v>
      </c>
      <c r="E5" s="4">
        <f t="shared" ref="E5:E22" si="0">(D5/C5)*100</f>
        <v>1.30074891604257</v>
      </c>
      <c r="F5" s="5">
        <v>5.0000000000000001E-3</v>
      </c>
      <c r="G5" s="3" t="s">
        <v>21</v>
      </c>
    </row>
    <row r="6" spans="1:7" s="2" customFormat="1" ht="24.95" customHeight="1">
      <c r="A6" s="3" t="s">
        <v>0</v>
      </c>
      <c r="B6" s="2" t="s">
        <v>3</v>
      </c>
      <c r="C6" s="6">
        <v>10694</v>
      </c>
      <c r="D6" s="6">
        <v>107</v>
      </c>
      <c r="E6" s="4">
        <f t="shared" si="0"/>
        <v>1.0005610622779129</v>
      </c>
      <c r="F6" s="5">
        <v>5.0000000000000001E-3</v>
      </c>
      <c r="G6" s="3" t="s">
        <v>21</v>
      </c>
    </row>
    <row r="7" spans="1:7" s="2" customFormat="1" ht="24.95" customHeight="1">
      <c r="A7" s="3" t="s">
        <v>0</v>
      </c>
      <c r="B7" s="2" t="s">
        <v>4</v>
      </c>
      <c r="C7" s="6">
        <v>3970</v>
      </c>
      <c r="D7" s="6">
        <v>110</v>
      </c>
      <c r="E7" s="4">
        <f t="shared" si="0"/>
        <v>2.770780856423174</v>
      </c>
      <c r="F7" s="5">
        <v>5.0000000000000001E-3</v>
      </c>
      <c r="G7" s="3" t="s">
        <v>21</v>
      </c>
    </row>
    <row r="8" spans="1:7" s="2" customFormat="1" ht="24.95" customHeight="1">
      <c r="A8" s="3" t="s">
        <v>0</v>
      </c>
      <c r="B8" s="2" t="s">
        <v>5</v>
      </c>
      <c r="C8" s="6">
        <v>8043</v>
      </c>
      <c r="D8" s="6">
        <v>50</v>
      </c>
      <c r="E8" s="4">
        <f t="shared" si="0"/>
        <v>0.62165858510506034</v>
      </c>
      <c r="F8" s="5">
        <v>5.0000000000000001E-3</v>
      </c>
      <c r="G8" s="3" t="s">
        <v>21</v>
      </c>
    </row>
    <row r="9" spans="1:7" s="2" customFormat="1" ht="24.95" customHeight="1">
      <c r="A9" s="3" t="s">
        <v>0</v>
      </c>
      <c r="B9" s="2" t="s">
        <v>6</v>
      </c>
      <c r="C9" s="6">
        <v>11130</v>
      </c>
      <c r="D9" s="6">
        <v>173</v>
      </c>
      <c r="E9" s="4">
        <f t="shared" si="0"/>
        <v>1.5543575920934412</v>
      </c>
      <c r="F9" s="5">
        <v>5.0000000000000001E-3</v>
      </c>
      <c r="G9" s="3" t="s">
        <v>21</v>
      </c>
    </row>
    <row r="10" spans="1:7" s="2" customFormat="1" ht="24.95" customHeight="1">
      <c r="A10" s="3" t="s">
        <v>0</v>
      </c>
      <c r="B10" s="2" t="s">
        <v>7</v>
      </c>
      <c r="C10" s="6">
        <v>4108</v>
      </c>
      <c r="D10" s="6">
        <v>44</v>
      </c>
      <c r="E10" s="4">
        <f t="shared" si="0"/>
        <v>1.071080817916261</v>
      </c>
      <c r="F10" s="5">
        <v>5.0000000000000001E-3</v>
      </c>
      <c r="G10" s="3" t="s">
        <v>21</v>
      </c>
    </row>
    <row r="11" spans="1:7" s="2" customFormat="1" ht="24.95" customHeight="1">
      <c r="A11" s="3" t="s">
        <v>0</v>
      </c>
      <c r="B11" s="2" t="s">
        <v>8</v>
      </c>
      <c r="C11" s="6">
        <v>1512</v>
      </c>
      <c r="D11" s="6">
        <v>71</v>
      </c>
      <c r="E11" s="4">
        <f t="shared" si="0"/>
        <v>4.6957671957671954</v>
      </c>
      <c r="F11" s="5">
        <v>5.0000000000000001E-3</v>
      </c>
      <c r="G11" s="3" t="s">
        <v>21</v>
      </c>
    </row>
    <row r="12" spans="1:7" s="2" customFormat="1" ht="24.95" customHeight="1">
      <c r="A12" s="3" t="s">
        <v>0</v>
      </c>
      <c r="B12" s="2" t="s">
        <v>9</v>
      </c>
      <c r="C12" s="6">
        <v>2434</v>
      </c>
      <c r="D12" s="6">
        <v>100</v>
      </c>
      <c r="E12" s="4">
        <f t="shared" si="0"/>
        <v>4.1084634346754312</v>
      </c>
      <c r="F12" s="5">
        <v>5.0000000000000001E-3</v>
      </c>
      <c r="G12" s="3" t="s">
        <v>21</v>
      </c>
    </row>
    <row r="13" spans="1:7" s="2" customFormat="1" ht="24.95" customHeight="1">
      <c r="A13" s="3" t="s">
        <v>0</v>
      </c>
      <c r="B13" s="2" t="s">
        <v>10</v>
      </c>
      <c r="C13" s="6">
        <v>47623</v>
      </c>
      <c r="D13" s="6">
        <v>428</v>
      </c>
      <c r="E13" s="4">
        <f t="shared" si="0"/>
        <v>0.89872540579131932</v>
      </c>
      <c r="F13" s="5">
        <v>5.0000000000000001E-3</v>
      </c>
      <c r="G13" s="3" t="s">
        <v>21</v>
      </c>
    </row>
    <row r="14" spans="1:7" s="2" customFormat="1" ht="24.95" customHeight="1">
      <c r="A14" s="3" t="s">
        <v>0</v>
      </c>
      <c r="B14" s="2" t="s">
        <v>11</v>
      </c>
      <c r="C14" s="6">
        <v>3448</v>
      </c>
      <c r="D14" s="6">
        <v>48</v>
      </c>
      <c r="E14" s="4">
        <f t="shared" si="0"/>
        <v>1.3921113689095126</v>
      </c>
      <c r="F14" s="5">
        <v>5.0000000000000001E-3</v>
      </c>
      <c r="G14" s="3" t="s">
        <v>21</v>
      </c>
    </row>
    <row r="15" spans="1:7" s="2" customFormat="1" ht="24.95" customHeight="1">
      <c r="A15" s="3" t="s">
        <v>0</v>
      </c>
      <c r="B15" s="2" t="s">
        <v>12</v>
      </c>
      <c r="C15" s="6">
        <v>5642</v>
      </c>
      <c r="D15" s="6">
        <v>225</v>
      </c>
      <c r="E15" s="4">
        <f t="shared" si="0"/>
        <v>3.9879475363346328</v>
      </c>
      <c r="F15" s="5">
        <v>5.0000000000000001E-3</v>
      </c>
      <c r="G15" s="3" t="s">
        <v>21</v>
      </c>
    </row>
    <row r="16" spans="1:7" s="2" customFormat="1" ht="24.95" customHeight="1">
      <c r="A16" s="3" t="s">
        <v>0</v>
      </c>
      <c r="B16" s="2" t="s">
        <v>13</v>
      </c>
      <c r="C16" s="6">
        <v>3731</v>
      </c>
      <c r="D16" s="6">
        <v>36</v>
      </c>
      <c r="E16" s="4">
        <f t="shared" si="0"/>
        <v>0.96488876976681859</v>
      </c>
      <c r="F16" s="5">
        <v>5.0000000000000001E-3</v>
      </c>
      <c r="G16" s="3" t="s">
        <v>21</v>
      </c>
    </row>
    <row r="17" spans="1:7" s="2" customFormat="1" ht="24.95" customHeight="1">
      <c r="A17" s="3" t="s">
        <v>0</v>
      </c>
      <c r="B17" s="2" t="s">
        <v>14</v>
      </c>
      <c r="C17" s="6">
        <v>2068</v>
      </c>
      <c r="D17" s="6">
        <v>53</v>
      </c>
      <c r="E17" s="4">
        <f t="shared" si="0"/>
        <v>2.5628626692456478</v>
      </c>
      <c r="F17" s="5">
        <v>5.0000000000000001E-3</v>
      </c>
      <c r="G17" s="3" t="s">
        <v>21</v>
      </c>
    </row>
    <row r="18" spans="1:7" s="2" customFormat="1" ht="24.95" customHeight="1">
      <c r="A18" s="3" t="s">
        <v>0</v>
      </c>
      <c r="B18" s="2" t="s">
        <v>15</v>
      </c>
      <c r="C18" s="6">
        <v>3192</v>
      </c>
      <c r="D18" s="6">
        <v>117</v>
      </c>
      <c r="E18" s="4">
        <f t="shared" si="0"/>
        <v>3.6654135338345863</v>
      </c>
      <c r="F18" s="5">
        <v>5.0000000000000001E-3</v>
      </c>
      <c r="G18" s="3" t="s">
        <v>21</v>
      </c>
    </row>
    <row r="19" spans="1:7" s="2" customFormat="1" ht="24.95" customHeight="1">
      <c r="A19" s="3" t="s">
        <v>0</v>
      </c>
      <c r="B19" s="2" t="s">
        <v>16</v>
      </c>
      <c r="C19" s="6">
        <v>17562</v>
      </c>
      <c r="D19" s="6">
        <v>268</v>
      </c>
      <c r="E19" s="4">
        <f t="shared" si="0"/>
        <v>1.5260220931556772</v>
      </c>
      <c r="F19" s="5">
        <v>5.0000000000000001E-3</v>
      </c>
      <c r="G19" s="3" t="s">
        <v>21</v>
      </c>
    </row>
    <row r="20" spans="1:7" s="2" customFormat="1" ht="24.95" customHeight="1">
      <c r="A20" s="3" t="s">
        <v>0</v>
      </c>
      <c r="B20" s="2" t="s">
        <v>17</v>
      </c>
      <c r="C20" s="6">
        <v>2413</v>
      </c>
      <c r="D20" s="6">
        <v>114</v>
      </c>
      <c r="E20" s="4">
        <f t="shared" si="0"/>
        <v>4.7244094488188972</v>
      </c>
      <c r="F20" s="5">
        <v>5.0000000000000001E-3</v>
      </c>
      <c r="G20" s="3" t="s">
        <v>21</v>
      </c>
    </row>
    <row r="21" spans="1:7" s="2" customFormat="1" ht="24.95" customHeight="1">
      <c r="A21" s="3" t="s">
        <v>0</v>
      </c>
      <c r="B21" s="2" t="s">
        <v>18</v>
      </c>
      <c r="C21" s="6">
        <v>4301</v>
      </c>
      <c r="D21" s="6">
        <v>89</v>
      </c>
      <c r="E21" s="4">
        <f t="shared" si="0"/>
        <v>2.069286212508719</v>
      </c>
      <c r="F21" s="5">
        <v>5.0000000000000001E-3</v>
      </c>
      <c r="G21" s="3" t="s">
        <v>21</v>
      </c>
    </row>
    <row r="22" spans="1:7" s="2" customFormat="1" ht="24.95" customHeight="1">
      <c r="A22" s="3" t="s">
        <v>0</v>
      </c>
      <c r="B22" s="2" t="s">
        <v>19</v>
      </c>
      <c r="C22" s="6">
        <v>4876</v>
      </c>
      <c r="D22" s="6">
        <v>63</v>
      </c>
      <c r="E22" s="4">
        <f t="shared" si="0"/>
        <v>1.2920426579163249</v>
      </c>
      <c r="F22" s="5">
        <v>5.0000000000000001E-3</v>
      </c>
      <c r="G22" s="3" t="s">
        <v>21</v>
      </c>
    </row>
    <row r="23" spans="1:7" s="11" customFormat="1" ht="24.95" customHeight="1">
      <c r="A23" s="12"/>
      <c r="B23" s="8"/>
      <c r="C23" s="7">
        <f>SUM(C4:C22)</f>
        <v>144694</v>
      </c>
      <c r="D23" s="7">
        <f>SUM(D4:D22)</f>
        <v>2224</v>
      </c>
      <c r="E23" s="9"/>
      <c r="F23" s="10"/>
      <c r="G23" s="12"/>
    </row>
  </sheetData>
  <mergeCells count="1">
    <mergeCell ref="A1:G2"/>
  </mergeCells>
  <pageMargins left="1.1023622047244095" right="0.51181102362204722" top="0.78740157480314965" bottom="0.78740157480314965" header="0.31496062992125984" footer="0.31496062992125984"/>
  <pageSetup paperSize="9" scale="85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resultado_consulta_eleitores_po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Rosangela Maristela Pretto</dc:creator>
  <cp:lastModifiedBy>rosangela-pretto</cp:lastModifiedBy>
  <cp:lastPrinted>2026-07-30T21:38:24Z</cp:lastPrinted>
  <dcterms:created xsi:type="dcterms:W3CDTF">2026-07-30T21:38:41Z</dcterms:created>
  <dcterms:modified xsi:type="dcterms:W3CDTF">2026-07-30T21:38:41Z</dcterms:modified>
</cp:coreProperties>
</file>