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11070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D14" i="1"/>
  <c r="C14"/>
  <c r="E5"/>
  <c r="E6"/>
  <c r="E7"/>
  <c r="E8"/>
  <c r="E9"/>
  <c r="E10"/>
  <c r="E11"/>
  <c r="E12"/>
  <c r="E13"/>
  <c r="E4"/>
</calcChain>
</file>

<file path=xl/sharedStrings.xml><?xml version="1.0" encoding="utf-8"?>
<sst xmlns="http://schemas.openxmlformats.org/spreadsheetml/2006/main" count="38" uniqueCount="21">
  <si>
    <t>Metropolitano Delta do Jacuí</t>
  </si>
  <si>
    <t>Alvorada</t>
  </si>
  <si>
    <t>Desclassificado</t>
  </si>
  <si>
    <t>Cachoeirinha</t>
  </si>
  <si>
    <t>Eldorado do Sul</t>
  </si>
  <si>
    <t>Glorinha</t>
  </si>
  <si>
    <t>Gravataí</t>
  </si>
  <si>
    <t>Guaíba</t>
  </si>
  <si>
    <t>Porto Alegre</t>
  </si>
  <si>
    <t>Santo Antônio da Patrulha</t>
  </si>
  <si>
    <t>Triunfo</t>
  </si>
  <si>
    <t>Viamão</t>
  </si>
  <si>
    <t>Cláusula de Barreira</t>
  </si>
  <si>
    <t>Corede</t>
  </si>
  <si>
    <t>Cidade</t>
  </si>
  <si>
    <t>Nº Eleitores</t>
  </si>
  <si>
    <t>Nº Total Votos</t>
  </si>
  <si>
    <t>Percentual Votação</t>
  </si>
  <si>
    <t>Status</t>
  </si>
  <si>
    <t>Classificado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</si>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</sst>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horizontal="center" vertical="center"/>
    </xf>
    <xf numFmtId="10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10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14" formatCode="0.00%"/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14" totalsRowCount="1" headerRowDxfId="11" dataDxfId="13" totalsRowDxfId="12">
  <autoFilter ref="A3:G14"/>
  <tableColumns count="7">
    <tableColumn id="1" name="Corede" dataDxfId="0" totalsRowDxfId="10"/>
    <tableColumn id="2" name="Cidade" dataDxfId="1" totalsRowDxfId="9"/>
    <tableColumn id="3" name="Nº Eleitores" totalsRowFunction="custom" dataDxfId="16" totalsRowDxfId="8">
      <totalsRowFormula>SUM(C4:C13)</totalsRowFormula>
    </tableColumn>
    <tableColumn id="4" name="Nº Total Votos" totalsRowFunction="custom" dataDxfId="15" totalsRowDxfId="7">
      <totalsRowFormula>SUM(D4:D13)</totalsRowFormula>
    </tableColumn>
    <tableColumn id="5" name="Percentual Votação" dataDxfId="14" totalsRowDxfId="6">
      <calculatedColumnFormula>(D4/C4)*100</calculatedColumnFormula>
    </tableColumn>
    <tableColumn id="6" name="Cláusula de Barreira" dataDxfId="3" totalsRowDxfId="5"/>
    <tableColumn id="7" name="Status" dataDxfId="2" totalsRowDxfId="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A25" sqref="A25"/>
    </sheetView>
  </sheetViews>
  <sheetFormatPr defaultRowHeight="15"/>
  <cols>
    <col min="1" max="1" width="30.7109375" customWidth="1"/>
    <col min="2" max="2" width="26.85546875" customWidth="1"/>
    <col min="3" max="3" width="16.7109375" customWidth="1"/>
    <col min="4" max="4" width="17.7109375" customWidth="1"/>
    <col min="5" max="5" width="19.85546875" customWidth="1"/>
    <col min="6" max="6" width="20.7109375" customWidth="1"/>
    <col min="7" max="7" width="19" customWidth="1"/>
  </cols>
  <sheetData>
    <row r="1" spans="1:7" ht="20.100000000000001" customHeight="1">
      <c r="A1" s="17" t="s">
        <v>20</v>
      </c>
      <c r="B1" s="17"/>
      <c r="C1" s="17"/>
      <c r="D1" s="17"/>
      <c r="E1" s="17"/>
      <c r="F1" s="17"/>
      <c r="G1" s="17"/>
    </row>
    <row r="2" spans="1:7" ht="20.100000000000001" customHeight="1">
      <c r="A2" s="17"/>
      <c r="B2" s="17"/>
      <c r="C2" s="17"/>
      <c r="D2" s="17"/>
      <c r="E2" s="17"/>
      <c r="F2" s="17"/>
      <c r="G2" s="17"/>
    </row>
    <row r="3" spans="1:7" s="13" customFormat="1" ht="24.95" customHeight="1">
      <c r="A3" s="13" t="s">
        <v>13</v>
      </c>
      <c r="B3" s="13" t="s">
        <v>14</v>
      </c>
      <c r="C3" s="13" t="s">
        <v>15</v>
      </c>
      <c r="D3" s="13" t="s">
        <v>16</v>
      </c>
      <c r="E3" s="13" t="s">
        <v>17</v>
      </c>
      <c r="F3" s="13" t="s">
        <v>12</v>
      </c>
      <c r="G3" s="13" t="s">
        <v>18</v>
      </c>
    </row>
    <row r="4" spans="1:7" s="1" customFormat="1" ht="24.95" customHeight="1">
      <c r="A4" s="3" t="s">
        <v>0</v>
      </c>
      <c r="B4" s="1" t="s">
        <v>1</v>
      </c>
      <c r="C4" s="2">
        <v>136086</v>
      </c>
      <c r="D4" s="2">
        <v>73</v>
      </c>
      <c r="E4" s="5">
        <f>(D4/C4)*100</f>
        <v>5.3642549564246141E-2</v>
      </c>
      <c r="F4" s="4">
        <v>5.0000000000000001E-3</v>
      </c>
      <c r="G4" s="3" t="s">
        <v>2</v>
      </c>
    </row>
    <row r="5" spans="1:7" s="1" customFormat="1" ht="24.95" customHeight="1">
      <c r="A5" s="3" t="s">
        <v>0</v>
      </c>
      <c r="B5" s="1" t="s">
        <v>3</v>
      </c>
      <c r="C5" s="2">
        <v>102527</v>
      </c>
      <c r="D5" s="2">
        <v>120</v>
      </c>
      <c r="E5" s="5">
        <f t="shared" ref="E5:E13" si="0">(D5/C5)*100</f>
        <v>0.11704234006651906</v>
      </c>
      <c r="F5" s="4">
        <v>5.0000000000000001E-3</v>
      </c>
      <c r="G5" s="3" t="s">
        <v>2</v>
      </c>
    </row>
    <row r="6" spans="1:7" s="1" customFormat="1" ht="24.95" customHeight="1">
      <c r="A6" s="3" t="s">
        <v>0</v>
      </c>
      <c r="B6" s="1" t="s">
        <v>4</v>
      </c>
      <c r="C6" s="2">
        <v>26848</v>
      </c>
      <c r="D6" s="2">
        <v>267</v>
      </c>
      <c r="E6" s="5">
        <f t="shared" si="0"/>
        <v>0.99448748510131102</v>
      </c>
      <c r="F6" s="4">
        <v>5.0000000000000001E-3</v>
      </c>
      <c r="G6" s="3" t="s">
        <v>2</v>
      </c>
    </row>
    <row r="7" spans="1:7" s="1" customFormat="1" ht="24.95" customHeight="1">
      <c r="A7" s="6" t="s">
        <v>0</v>
      </c>
      <c r="B7" s="7" t="s">
        <v>5</v>
      </c>
      <c r="C7" s="15">
        <v>6793</v>
      </c>
      <c r="D7" s="15">
        <v>246</v>
      </c>
      <c r="E7" s="14">
        <f t="shared" si="0"/>
        <v>3.6213749447961137</v>
      </c>
      <c r="F7" s="16">
        <v>5.0000000000000001E-3</v>
      </c>
      <c r="G7" s="6" t="s">
        <v>19</v>
      </c>
    </row>
    <row r="8" spans="1:7" s="1" customFormat="1" ht="24.95" customHeight="1">
      <c r="A8" s="3" t="s">
        <v>0</v>
      </c>
      <c r="B8" s="1" t="s">
        <v>6</v>
      </c>
      <c r="C8" s="2">
        <v>192109</v>
      </c>
      <c r="D8" s="2">
        <v>132</v>
      </c>
      <c r="E8" s="5">
        <f t="shared" si="0"/>
        <v>6.8710992197138082E-2</v>
      </c>
      <c r="F8" s="4">
        <v>5.0000000000000001E-3</v>
      </c>
      <c r="G8" s="3" t="s">
        <v>2</v>
      </c>
    </row>
    <row r="9" spans="1:7" s="1" customFormat="1" ht="24.95" customHeight="1">
      <c r="A9" s="3" t="s">
        <v>0</v>
      </c>
      <c r="B9" s="1" t="s">
        <v>7</v>
      </c>
      <c r="C9" s="2">
        <v>74597</v>
      </c>
      <c r="D9" s="2">
        <v>60</v>
      </c>
      <c r="E9" s="5">
        <f t="shared" si="0"/>
        <v>8.0432188962022602E-2</v>
      </c>
      <c r="F9" s="4">
        <v>5.0000000000000001E-3</v>
      </c>
      <c r="G9" s="3" t="s">
        <v>2</v>
      </c>
    </row>
    <row r="10" spans="1:7" s="1" customFormat="1" ht="24.95" customHeight="1">
      <c r="A10" s="3" t="s">
        <v>0</v>
      </c>
      <c r="B10" s="1" t="s">
        <v>8</v>
      </c>
      <c r="C10" s="2">
        <v>1061477</v>
      </c>
      <c r="D10" s="2">
        <v>1009</v>
      </c>
      <c r="E10" s="5">
        <f t="shared" si="0"/>
        <v>9.5056228255534503E-2</v>
      </c>
      <c r="F10" s="4">
        <v>5.0000000000000001E-3</v>
      </c>
      <c r="G10" s="3" t="s">
        <v>2</v>
      </c>
    </row>
    <row r="11" spans="1:7" s="1" customFormat="1" ht="24.95" customHeight="1">
      <c r="A11" s="6" t="s">
        <v>0</v>
      </c>
      <c r="B11" s="7" t="s">
        <v>9</v>
      </c>
      <c r="C11" s="15">
        <v>33726</v>
      </c>
      <c r="D11" s="15">
        <v>619</v>
      </c>
      <c r="E11" s="14">
        <f t="shared" si="0"/>
        <v>1.8353792326395064</v>
      </c>
      <c r="F11" s="16">
        <v>5.0000000000000001E-3</v>
      </c>
      <c r="G11" s="6" t="s">
        <v>19</v>
      </c>
    </row>
    <row r="12" spans="1:7" s="1" customFormat="1" ht="24.95" customHeight="1">
      <c r="A12" s="6" t="s">
        <v>0</v>
      </c>
      <c r="B12" s="7" t="s">
        <v>10</v>
      </c>
      <c r="C12" s="15">
        <v>21977</v>
      </c>
      <c r="D12" s="15">
        <v>327</v>
      </c>
      <c r="E12" s="14">
        <f t="shared" si="0"/>
        <v>1.4879191882422533</v>
      </c>
      <c r="F12" s="16">
        <v>5.0000000000000001E-3</v>
      </c>
      <c r="G12" s="6" t="s">
        <v>19</v>
      </c>
    </row>
    <row r="13" spans="1:7" s="1" customFormat="1" ht="24.95" customHeight="1">
      <c r="A13" s="3" t="s">
        <v>0</v>
      </c>
      <c r="B13" s="1" t="s">
        <v>11</v>
      </c>
      <c r="C13" s="2">
        <v>161696</v>
      </c>
      <c r="D13" s="2">
        <v>94</v>
      </c>
      <c r="E13" s="5">
        <f t="shared" si="0"/>
        <v>5.8133781911735599E-2</v>
      </c>
      <c r="F13" s="4">
        <v>5.0000000000000001E-3</v>
      </c>
      <c r="G13" s="3" t="s">
        <v>2</v>
      </c>
    </row>
    <row r="14" spans="1:7" s="12" customFormat="1" ht="24.95" customHeight="1">
      <c r="A14" s="8"/>
      <c r="B14" s="8"/>
      <c r="C14" s="9">
        <f>SUM(C4:C13)</f>
        <v>1817836</v>
      </c>
      <c r="D14" s="9">
        <f>SUM(D4:D13)</f>
        <v>2947</v>
      </c>
      <c r="E14" s="10"/>
      <c r="F14" s="11"/>
      <c r="G14" s="8"/>
    </row>
  </sheetData>
  <mergeCells count="1">
    <mergeCell ref="A1:G2"/>
  </mergeCells>
  <pageMargins left="0.11811023622047245" right="0.11811023622047245" top="0.78740157480314965" bottom="0.78740157480314965" header="0.31496062992125984" footer="0.31496062992125984"/>
  <pageSetup paperSize="9" scale="9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2026-07-30T14:36:17Z</cp:lastPrinted>
  <dcterms:created xsi:type="dcterms:W3CDTF">2026-07-30T14:36:46Z</dcterms:created>
  <dcterms:modified xsi:type="dcterms:W3CDTF">2026-07-30T14:36:46Z</dcterms:modified>
</cp:coreProperties>
</file>