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6275" windowHeight="801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25" i="1"/>
  <c r="C25"/>
  <c r="E4"/>
  <c r="E21"/>
  <c r="E15"/>
  <c r="E6"/>
  <c r="E10"/>
  <c r="E18"/>
  <c r="E8"/>
  <c r="E5"/>
  <c r="E9"/>
  <c r="E17"/>
  <c r="E19"/>
  <c r="E16"/>
  <c r="E13"/>
  <c r="E11"/>
  <c r="E12"/>
  <c r="E23"/>
  <c r="E14"/>
  <c r="E24"/>
  <c r="E7"/>
  <c r="E20"/>
  <c r="E22"/>
</calcChain>
</file>

<file path=xl/sharedStrings.xml><?xml version="1.0" encoding="utf-8"?>
<sst xmlns="http://schemas.openxmlformats.org/spreadsheetml/2006/main" count="71" uniqueCount="32">
  <si>
    <t>Litoral</t>
  </si>
  <si>
    <t>Arroio do Sal</t>
  </si>
  <si>
    <t>Desclassificado</t>
  </si>
  <si>
    <t>Balneário Pinhal</t>
  </si>
  <si>
    <t>Capão da Canoa</t>
  </si>
  <si>
    <t>Capivari do Sul</t>
  </si>
  <si>
    <t>Caraá</t>
  </si>
  <si>
    <t>Cidreira</t>
  </si>
  <si>
    <t>Dom Pedro de Alcântara</t>
  </si>
  <si>
    <t>Imbé</t>
  </si>
  <si>
    <t>Itati</t>
  </si>
  <si>
    <t>Mampituba</t>
  </si>
  <si>
    <t>Maquiné</t>
  </si>
  <si>
    <t>Morrinhos do Sul</t>
  </si>
  <si>
    <t>Mostardas</t>
  </si>
  <si>
    <t>Osório</t>
  </si>
  <si>
    <t>Palmares do Sul</t>
  </si>
  <si>
    <t>Terra de Areia</t>
  </si>
  <si>
    <t>Torres</t>
  </si>
  <si>
    <t>Tramandaí</t>
  </si>
  <si>
    <t>Três Cachoeiras</t>
  </si>
  <si>
    <t>Três Forquilhas</t>
  </si>
  <si>
    <t>Xangri-Lá</t>
  </si>
  <si>
    <t>Cláusula de Barreira</t>
  </si>
  <si>
    <t>Cidade</t>
  </si>
  <si>
    <t>Corede</t>
  </si>
  <si>
    <t>Nº Eleitores</t>
  </si>
  <si>
    <t>Nº Total Votos</t>
  </si>
  <si>
    <t>Percentual Votação</t>
  </si>
  <si>
    <t>Status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</si>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</sst>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6"/>
      <color theme="1"/>
      <name val="Arial Black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3" fontId="19" fillId="0" borderId="0" xfId="0" applyNumberFormat="1" applyFont="1" applyBorder="1" applyAlignment="1">
      <alignment horizontal="center" vertical="center"/>
    </xf>
    <xf numFmtId="4" fontId="19" fillId="0" borderId="0" xfId="0" applyNumberFormat="1" applyFont="1" applyBorder="1" applyAlignment="1">
      <alignment horizontal="center" vertical="center"/>
    </xf>
    <xf numFmtId="9" fontId="19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3" formatCode="0%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5" totalsRowCount="1" headerRowDxfId="8" dataDxfId="13" totalsRowDxfId="0">
  <autoFilter ref="A3:G25"/>
  <sortState ref="A3:G22">
    <sortCondition descending="1" ref="E1:E23"/>
  </sortState>
  <tableColumns count="7">
    <tableColumn id="1" name="Corede" dataDxfId="9" totalsRowDxfId="7"/>
    <tableColumn id="2" name="Cidade" dataDxfId="10" totalsRowDxfId="6"/>
    <tableColumn id="3" name="Nº Eleitores" totalsRowFunction="custom" dataDxfId="16" totalsRowDxfId="5">
      <totalsRowFormula>SUM(C4:C24)</totalsRowFormula>
    </tableColumn>
    <tableColumn id="4" name="Nº Total Votos" totalsRowFunction="custom" dataDxfId="15" totalsRowDxfId="4">
      <totalsRowFormula>SUM(D4:D24)</totalsRowFormula>
    </tableColumn>
    <tableColumn id="5" name="Percentual Votação" dataDxfId="14" totalsRowDxfId="3">
      <calculatedColumnFormula>(D4/C4)*100</calculatedColumnFormula>
    </tableColumn>
    <tableColumn id="6" name="Cláusula de Barreira" dataDxfId="12" totalsRowDxfId="2"/>
    <tableColumn id="7" name="Status" dataDxfId="11" totalsRow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O6" sqref="O6"/>
    </sheetView>
  </sheetViews>
  <sheetFormatPr defaultRowHeight="15"/>
  <cols>
    <col min="1" max="1" width="16.42578125" style="1" customWidth="1"/>
    <col min="2" max="2" width="25.85546875" customWidth="1"/>
    <col min="3" max="3" width="14" customWidth="1"/>
    <col min="4" max="4" width="18" customWidth="1"/>
    <col min="5" max="5" width="19.85546875" style="1" customWidth="1"/>
    <col min="6" max="6" width="20.7109375" style="1" customWidth="1"/>
    <col min="7" max="7" width="16.85546875" style="1" customWidth="1"/>
  </cols>
  <sheetData>
    <row r="1" spans="1:7" ht="20.100000000000001" customHeight="1">
      <c r="A1" s="12" t="s">
        <v>31</v>
      </c>
      <c r="B1" s="12"/>
      <c r="C1" s="12"/>
      <c r="D1" s="12"/>
      <c r="E1" s="12"/>
      <c r="F1" s="12"/>
      <c r="G1" s="12"/>
    </row>
    <row r="2" spans="1:7" ht="20.100000000000001" customHeight="1">
      <c r="A2" s="12"/>
      <c r="B2" s="12"/>
      <c r="C2" s="12"/>
      <c r="D2" s="12"/>
      <c r="E2" s="12"/>
      <c r="F2" s="12"/>
      <c r="G2" s="12"/>
    </row>
    <row r="3" spans="1:7" s="13" customFormat="1" ht="24.95" customHeight="1">
      <c r="A3" s="13" t="s">
        <v>25</v>
      </c>
      <c r="B3" s="13" t="s">
        <v>24</v>
      </c>
      <c r="C3" s="13" t="s">
        <v>26</v>
      </c>
      <c r="D3" s="13" t="s">
        <v>27</v>
      </c>
      <c r="E3" s="13" t="s">
        <v>28</v>
      </c>
      <c r="F3" s="13" t="s">
        <v>23</v>
      </c>
      <c r="G3" s="13" t="s">
        <v>29</v>
      </c>
    </row>
    <row r="4" spans="1:7" s="2" customFormat="1" ht="24.95" customHeight="1">
      <c r="A4" s="11" t="s">
        <v>0</v>
      </c>
      <c r="B4" s="7" t="s">
        <v>3</v>
      </c>
      <c r="C4" s="8">
        <v>11072</v>
      </c>
      <c r="D4" s="8">
        <v>1370</v>
      </c>
      <c r="E4" s="9">
        <f>(D4/C4)*100</f>
        <v>12.373554913294797</v>
      </c>
      <c r="F4" s="10">
        <v>0.02</v>
      </c>
      <c r="G4" s="11" t="s">
        <v>30</v>
      </c>
    </row>
    <row r="5" spans="1:7" s="7" customFormat="1" ht="24.95" customHeight="1">
      <c r="A5" s="11" t="s">
        <v>0</v>
      </c>
      <c r="B5" s="7" t="s">
        <v>10</v>
      </c>
      <c r="C5" s="8">
        <v>3458</v>
      </c>
      <c r="D5" s="8">
        <v>400</v>
      </c>
      <c r="E5" s="9">
        <f>(D5/C5)*100</f>
        <v>11.56737998843262</v>
      </c>
      <c r="F5" s="10">
        <v>0.02</v>
      </c>
      <c r="G5" s="11" t="s">
        <v>30</v>
      </c>
    </row>
    <row r="6" spans="1:7" s="2" customFormat="1" ht="24.95" customHeight="1">
      <c r="A6" s="11" t="s">
        <v>0</v>
      </c>
      <c r="B6" s="7" t="s">
        <v>6</v>
      </c>
      <c r="C6" s="8">
        <v>6524</v>
      </c>
      <c r="D6" s="8">
        <v>448</v>
      </c>
      <c r="E6" s="9">
        <f>(D6/C6)*100</f>
        <v>6.866952789699571</v>
      </c>
      <c r="F6" s="10">
        <v>0.02</v>
      </c>
      <c r="G6" s="11" t="s">
        <v>30</v>
      </c>
    </row>
    <row r="7" spans="1:7" s="2" customFormat="1" ht="24.95" customHeight="1">
      <c r="A7" s="11" t="s">
        <v>0</v>
      </c>
      <c r="B7" s="7" t="s">
        <v>21</v>
      </c>
      <c r="C7" s="8">
        <v>3301</v>
      </c>
      <c r="D7" s="8">
        <v>148</v>
      </c>
      <c r="E7" s="9">
        <f>(D7/C7)*100</f>
        <v>4.4834898515601331</v>
      </c>
      <c r="F7" s="10">
        <v>0.02</v>
      </c>
      <c r="G7" s="11" t="s">
        <v>30</v>
      </c>
    </row>
    <row r="8" spans="1:7" s="7" customFormat="1" ht="24.95" customHeight="1">
      <c r="A8" s="11" t="s">
        <v>0</v>
      </c>
      <c r="B8" s="7" t="s">
        <v>9</v>
      </c>
      <c r="C8" s="8">
        <v>24149</v>
      </c>
      <c r="D8" s="8">
        <v>825</v>
      </c>
      <c r="E8" s="9">
        <f>(D8/C8)*100</f>
        <v>3.4162905296285557</v>
      </c>
      <c r="F8" s="10">
        <v>0.02</v>
      </c>
      <c r="G8" s="11" t="s">
        <v>30</v>
      </c>
    </row>
    <row r="9" spans="1:7" s="2" customFormat="1" ht="24.95" customHeight="1">
      <c r="A9" s="11" t="s">
        <v>0</v>
      </c>
      <c r="B9" s="7" t="s">
        <v>11</v>
      </c>
      <c r="C9" s="8">
        <v>3160</v>
      </c>
      <c r="D9" s="8">
        <v>79</v>
      </c>
      <c r="E9" s="9">
        <f>(D9/C9)*100</f>
        <v>2.5</v>
      </c>
      <c r="F9" s="10">
        <v>0.02</v>
      </c>
      <c r="G9" s="11" t="s">
        <v>30</v>
      </c>
    </row>
    <row r="10" spans="1:7" s="2" customFormat="1" ht="24.95" customHeight="1">
      <c r="A10" s="3" t="s">
        <v>0</v>
      </c>
      <c r="B10" s="2" t="s">
        <v>7</v>
      </c>
      <c r="C10" s="4">
        <v>12755</v>
      </c>
      <c r="D10" s="4">
        <v>231</v>
      </c>
      <c r="E10" s="5">
        <f>(D10/C10)*100</f>
        <v>1.8110544884359074</v>
      </c>
      <c r="F10" s="6">
        <v>0.02</v>
      </c>
      <c r="G10" s="3" t="s">
        <v>2</v>
      </c>
    </row>
    <row r="11" spans="1:7" s="7" customFormat="1" ht="24.95" customHeight="1">
      <c r="A11" s="3" t="s">
        <v>0</v>
      </c>
      <c r="B11" s="2" t="s">
        <v>16</v>
      </c>
      <c r="C11" s="4">
        <v>10978</v>
      </c>
      <c r="D11" s="4">
        <v>43</v>
      </c>
      <c r="E11" s="5">
        <f>(D11/C11)*100</f>
        <v>0.39169247586081257</v>
      </c>
      <c r="F11" s="6">
        <v>0.02</v>
      </c>
      <c r="G11" s="3" t="s">
        <v>2</v>
      </c>
    </row>
    <row r="12" spans="1:7" s="7" customFormat="1" ht="24.95" customHeight="1">
      <c r="A12" s="3" t="s">
        <v>0</v>
      </c>
      <c r="B12" s="2" t="s">
        <v>17</v>
      </c>
      <c r="C12" s="4">
        <v>7790</v>
      </c>
      <c r="D12" s="4">
        <v>30</v>
      </c>
      <c r="E12" s="5">
        <f>(D12/C12)*100</f>
        <v>0.38510911424903727</v>
      </c>
      <c r="F12" s="6">
        <v>0.02</v>
      </c>
      <c r="G12" s="3" t="s">
        <v>2</v>
      </c>
    </row>
    <row r="13" spans="1:7" s="7" customFormat="1" ht="24.95" customHeight="1">
      <c r="A13" s="3" t="s">
        <v>0</v>
      </c>
      <c r="B13" s="2" t="s">
        <v>15</v>
      </c>
      <c r="C13" s="4">
        <v>37277</v>
      </c>
      <c r="D13" s="4">
        <v>140</v>
      </c>
      <c r="E13" s="5">
        <f>(D13/C13)*100</f>
        <v>0.37556670332913056</v>
      </c>
      <c r="F13" s="6">
        <v>0.02</v>
      </c>
      <c r="G13" s="3" t="s">
        <v>2</v>
      </c>
    </row>
    <row r="14" spans="1:7" s="2" customFormat="1" ht="24.95" customHeight="1">
      <c r="A14" s="3" t="s">
        <v>0</v>
      </c>
      <c r="B14" s="2" t="s">
        <v>19</v>
      </c>
      <c r="C14" s="4">
        <v>39190</v>
      </c>
      <c r="D14" s="4">
        <v>120</v>
      </c>
      <c r="E14" s="5">
        <f>(D14/C14)*100</f>
        <v>0.3062005613676958</v>
      </c>
      <c r="F14" s="6">
        <v>0.02</v>
      </c>
      <c r="G14" s="3" t="s">
        <v>2</v>
      </c>
    </row>
    <row r="15" spans="1:7" s="2" customFormat="1" ht="24.95" customHeight="1">
      <c r="A15" s="3" t="s">
        <v>0</v>
      </c>
      <c r="B15" s="2" t="s">
        <v>5</v>
      </c>
      <c r="C15" s="4">
        <v>3723</v>
      </c>
      <c r="D15" s="4">
        <v>11</v>
      </c>
      <c r="E15" s="5">
        <f>(D15/C15)*100</f>
        <v>0.29546065001343003</v>
      </c>
      <c r="F15" s="6">
        <v>0.02</v>
      </c>
      <c r="G15" s="3" t="s">
        <v>2</v>
      </c>
    </row>
    <row r="16" spans="1:7" s="2" customFormat="1" ht="24.95" customHeight="1">
      <c r="A16" s="3" t="s">
        <v>0</v>
      </c>
      <c r="B16" s="2" t="s">
        <v>14</v>
      </c>
      <c r="C16" s="4">
        <v>9261</v>
      </c>
      <c r="D16" s="4">
        <v>22</v>
      </c>
      <c r="E16" s="5">
        <f>(D16/C16)*100</f>
        <v>0.23755533959615593</v>
      </c>
      <c r="F16" s="6">
        <v>0.02</v>
      </c>
      <c r="G16" s="3" t="s">
        <v>2</v>
      </c>
    </row>
    <row r="17" spans="1:7" s="2" customFormat="1" ht="24.95" customHeight="1">
      <c r="A17" s="3" t="s">
        <v>0</v>
      </c>
      <c r="B17" s="2" t="s">
        <v>12</v>
      </c>
      <c r="C17" s="4">
        <v>5941</v>
      </c>
      <c r="D17" s="4">
        <v>12</v>
      </c>
      <c r="E17" s="5">
        <f>(D17/C17)*100</f>
        <v>0.20198619760982997</v>
      </c>
      <c r="F17" s="6">
        <v>0.02</v>
      </c>
      <c r="G17" s="3" t="s">
        <v>2</v>
      </c>
    </row>
    <row r="18" spans="1:7" s="2" customFormat="1" ht="24.95" customHeight="1">
      <c r="A18" s="3" t="s">
        <v>0</v>
      </c>
      <c r="B18" s="2" t="s">
        <v>8</v>
      </c>
      <c r="C18" s="4">
        <v>2650</v>
      </c>
      <c r="D18" s="4">
        <v>5</v>
      </c>
      <c r="E18" s="5">
        <f>(D18/C18)*100</f>
        <v>0.18867924528301888</v>
      </c>
      <c r="F18" s="6">
        <v>0.02</v>
      </c>
      <c r="G18" s="3" t="s">
        <v>2</v>
      </c>
    </row>
    <row r="19" spans="1:7" s="2" customFormat="1" ht="24.95" customHeight="1">
      <c r="A19" s="3" t="s">
        <v>0</v>
      </c>
      <c r="B19" s="2" t="s">
        <v>13</v>
      </c>
      <c r="C19" s="4">
        <v>3221</v>
      </c>
      <c r="D19" s="4">
        <v>5</v>
      </c>
      <c r="E19" s="5">
        <f>(D19/C19)*100</f>
        <v>0.15523129462899721</v>
      </c>
      <c r="F19" s="6">
        <v>0.02</v>
      </c>
      <c r="G19" s="3" t="s">
        <v>2</v>
      </c>
    </row>
    <row r="20" spans="1:7" s="2" customFormat="1" ht="24.95" customHeight="1">
      <c r="A20" s="3" t="s">
        <v>0</v>
      </c>
      <c r="B20" s="2" t="s">
        <v>22</v>
      </c>
      <c r="C20" s="4">
        <v>14809</v>
      </c>
      <c r="D20" s="4">
        <v>19</v>
      </c>
      <c r="E20" s="5">
        <f>(D20/C20)*100</f>
        <v>0.12830035789047201</v>
      </c>
      <c r="F20" s="6">
        <v>0.02</v>
      </c>
      <c r="G20" s="3" t="s">
        <v>2</v>
      </c>
    </row>
    <row r="21" spans="1:7" s="2" customFormat="1" ht="24.95" customHeight="1">
      <c r="A21" s="3" t="s">
        <v>0</v>
      </c>
      <c r="B21" s="2" t="s">
        <v>4</v>
      </c>
      <c r="C21" s="4">
        <v>46178</v>
      </c>
      <c r="D21" s="4">
        <v>56</v>
      </c>
      <c r="E21" s="5">
        <f>(D21/C21)*100</f>
        <v>0.12126986876867772</v>
      </c>
      <c r="F21" s="6">
        <v>0.02</v>
      </c>
      <c r="G21" s="3" t="s">
        <v>2</v>
      </c>
    </row>
    <row r="22" spans="1:7" s="2" customFormat="1" ht="24.95" customHeight="1">
      <c r="A22" s="3" t="s">
        <v>0</v>
      </c>
      <c r="B22" s="2" t="s">
        <v>1</v>
      </c>
      <c r="C22" s="4">
        <v>9518</v>
      </c>
      <c r="D22" s="4">
        <v>9</v>
      </c>
      <c r="E22" s="5">
        <f>(D22/C22)*100</f>
        <v>9.4557680184912798E-2</v>
      </c>
      <c r="F22" s="6">
        <v>0.02</v>
      </c>
      <c r="G22" s="3" t="s">
        <v>2</v>
      </c>
    </row>
    <row r="23" spans="1:7" s="7" customFormat="1" ht="24.95" customHeight="1">
      <c r="A23" s="3" t="s">
        <v>0</v>
      </c>
      <c r="B23" s="2" t="s">
        <v>18</v>
      </c>
      <c r="C23" s="4">
        <v>33382</v>
      </c>
      <c r="D23" s="4">
        <v>28</v>
      </c>
      <c r="E23" s="5">
        <f>(D23/C23)*100</f>
        <v>8.3877538793361697E-2</v>
      </c>
      <c r="F23" s="6">
        <v>0.02</v>
      </c>
      <c r="G23" s="3" t="s">
        <v>2</v>
      </c>
    </row>
    <row r="24" spans="1:7" s="2" customFormat="1" ht="24.95" customHeight="1">
      <c r="A24" s="3" t="s">
        <v>0</v>
      </c>
      <c r="B24" s="2" t="s">
        <v>20</v>
      </c>
      <c r="C24" s="4">
        <v>8200</v>
      </c>
      <c r="D24" s="4">
        <v>3</v>
      </c>
      <c r="E24" s="5">
        <f>(D24/C24)*100</f>
        <v>3.6585365853658534E-2</v>
      </c>
      <c r="F24" s="6">
        <v>0.02</v>
      </c>
      <c r="G24" s="3" t="s">
        <v>2</v>
      </c>
    </row>
    <row r="25" spans="1:7" s="19" customFormat="1" ht="24.95" customHeight="1">
      <c r="A25" s="14"/>
      <c r="B25" s="15"/>
      <c r="C25" s="16">
        <f>SUM(C4:C24)</f>
        <v>296537</v>
      </c>
      <c r="D25" s="16">
        <f>SUM(D4:D24)</f>
        <v>4004</v>
      </c>
      <c r="E25" s="17"/>
      <c r="F25" s="18"/>
      <c r="G25" s="14"/>
    </row>
  </sheetData>
  <mergeCells count="1">
    <mergeCell ref="A1:G2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2026-07-29T20:54:00Z</cp:lastPrinted>
  <dcterms:created xsi:type="dcterms:W3CDTF">2026-07-29T20:54:25Z</dcterms:created>
  <dcterms:modified xsi:type="dcterms:W3CDTF">2026-07-29T21:01:06Z</dcterms:modified>
</cp:coreProperties>
</file>